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rakamppllc-my.sharepoint.com/personal/jerry_schrakamp_com/Documents/Desktop/2023 WEMO Websie/"/>
    </mc:Choice>
  </mc:AlternateContent>
  <xr:revisionPtr revIDLastSave="5" documentId="13_ncr:1_{1BA9197B-FC96-48FB-B393-28B0D44C5626}" xr6:coauthVersionLast="47" xr6:coauthVersionMax="47" xr10:uidLastSave="{DE0552B6-649A-408F-9197-3ACD5CD1B073}"/>
  <bookViews>
    <workbookView xWindow="1560" yWindow="1560" windowWidth="21600" windowHeight="11295" xr2:uid="{2954B8E2-0351-46B1-8CCE-1C325F09D2B2}"/>
  </bookViews>
  <sheets>
    <sheet name="2023-24 All Qtr" sheetId="9" r:id="rId1"/>
  </sheets>
  <definedNames>
    <definedName name="_xlnm.Print_Titles" localSheetId="0">'2023-24 All Qtr'!$1:$3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9" l="1"/>
  <c r="G97" i="9"/>
  <c r="F97" i="9"/>
  <c r="E97" i="9"/>
  <c r="E98" i="9" s="1"/>
  <c r="F98" i="9" l="1"/>
  <c r="G98" i="9" s="1"/>
  <c r="H98" i="9" s="1"/>
</calcChain>
</file>

<file path=xl/sharedStrings.xml><?xml version="1.0" encoding="utf-8"?>
<sst xmlns="http://schemas.openxmlformats.org/spreadsheetml/2006/main" count="335" uniqueCount="124">
  <si>
    <t xml:space="preserve">Club </t>
  </si>
  <si>
    <t xml:space="preserve">    Circle Category -&gt;</t>
  </si>
  <si>
    <t>I</t>
  </si>
  <si>
    <t>II</t>
  </si>
  <si>
    <t>III</t>
  </si>
  <si>
    <t xml:space="preserve">IV  </t>
  </si>
  <si>
    <t>Code</t>
  </si>
  <si>
    <t>Activity</t>
  </si>
  <si>
    <t>Per Qtr.</t>
  </si>
  <si>
    <t>Max Yr.</t>
  </si>
  <si>
    <t>1st Q</t>
  </si>
  <si>
    <t>2nd Q</t>
  </si>
  <si>
    <t>3rd Q</t>
  </si>
  <si>
    <t>4th Q</t>
  </si>
  <si>
    <t>Essay Contest</t>
  </si>
  <si>
    <t>X</t>
  </si>
  <si>
    <t>Oratorical Contest (Club)</t>
  </si>
  <si>
    <t>Attend District Finals</t>
  </si>
  <si>
    <t>Monetary Support (50 pts per $25)</t>
  </si>
  <si>
    <t>No Limit</t>
  </si>
  <si>
    <t>Missouri Leadership Seminar (MLS)</t>
  </si>
  <si>
    <t>Monetary Contribution  (50 pts per $25)</t>
  </si>
  <si>
    <t>OI Junior Golf Championship</t>
  </si>
  <si>
    <t>Monetary Contributtion (50 pts. per $25)</t>
  </si>
  <si>
    <t>Substance Abuse Poster Contest</t>
  </si>
  <si>
    <t>Respect for Law</t>
  </si>
  <si>
    <t>Youth Appreciation</t>
  </si>
  <si>
    <t>Maintain Current JOOI Club</t>
  </si>
  <si>
    <t>No  Limit</t>
  </si>
  <si>
    <t>*Officer Elect by May 20</t>
  </si>
  <si>
    <t>500 each</t>
  </si>
  <si>
    <t>Financial Obligations</t>
  </si>
  <si>
    <t>Zone Meetings</t>
  </si>
  <si>
    <t>125 each</t>
  </si>
  <si>
    <t>100 each</t>
  </si>
  <si>
    <t>District Meetings</t>
  </si>
  <si>
    <t>President or a designate attends District Meeting</t>
  </si>
  <si>
    <t xml:space="preserve"> </t>
  </si>
  <si>
    <t>Life Membership</t>
  </si>
  <si>
    <t>Bonus: Awarded by March 31</t>
  </si>
  <si>
    <t>Optimist Interntional Foundation-OIF</t>
  </si>
  <si>
    <t>Appoint Club Foundation Representative (CFR)</t>
  </si>
  <si>
    <t>Appoint CFR by Dec. 31</t>
  </si>
  <si>
    <t>Membership</t>
  </si>
  <si>
    <t>Never fall below Oct. 1 OI Official Roster</t>
  </si>
  <si>
    <t>Member-A-Month Program (12/yr.)</t>
  </si>
  <si>
    <t>Personal Growth and Involvement (PGI)</t>
  </si>
  <si>
    <t>Appoint a Director of PGI by Nov. 30</t>
  </si>
  <si>
    <t>Honor/Distinguished Club</t>
  </si>
  <si>
    <t>Achieve Honor Club</t>
  </si>
  <si>
    <t>Achieve Distinguished Club</t>
  </si>
  <si>
    <t>Deadline</t>
  </si>
  <si>
    <t>Total Number of Points Per Quarter</t>
  </si>
  <si>
    <t>Running Total Number of Points</t>
  </si>
  <si>
    <t>Complete project &amp; particiapte in District Comp</t>
  </si>
  <si>
    <t>Club Attends Regional Finals</t>
  </si>
  <si>
    <t>Club Attends District Finals</t>
  </si>
  <si>
    <t>Bonus-Club Winner Competes in Regional</t>
  </si>
  <si>
    <t>Bonus-Club Winner Competes in District Finals</t>
  </si>
  <si>
    <t>Bonus-Club Winner Competes and Wins in World Finals</t>
  </si>
  <si>
    <t>Bonus-Club Winner Competes and Wins in Regional</t>
  </si>
  <si>
    <t>Bonus-Club Winner Competes and Wins in District Finals</t>
  </si>
  <si>
    <t>Sponsor a child to Camp Quality</t>
  </si>
  <si>
    <r>
      <rPr>
        <b/>
        <sz val="11"/>
        <color theme="1"/>
        <rFont val="Times New Roman"/>
        <family val="1"/>
      </rPr>
      <t>Club Reports</t>
    </r>
    <r>
      <rPr>
        <sz val="11"/>
        <color theme="1"/>
        <rFont val="Times New Roman"/>
        <family val="1"/>
      </rPr>
      <t xml:space="preserve"> (On Time)</t>
    </r>
  </si>
  <si>
    <t>Secretary or representative attends</t>
  </si>
  <si>
    <t>Treasurer or representative attends</t>
  </si>
  <si>
    <t>Secretry/Treasurer or a designate attends</t>
  </si>
  <si>
    <t>Secretary or Treasurer or a designate attends</t>
  </si>
  <si>
    <t>President-Elect attends 3rd Quarter/Convention</t>
  </si>
  <si>
    <t>Sec-Treas-elect attends 3rd Quarter/Convention</t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</si>
  <si>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>- "First Timer" attends District Meeting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</si>
  <si>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>- Your Zone Lt Governor attends</t>
    </r>
  </si>
  <si>
    <t>International Convention</t>
  </si>
  <si>
    <t>In Zone-Out of Zone-Out of District (per visit)</t>
  </si>
  <si>
    <t>Bulletin &amp; Scrapbook</t>
  </si>
  <si>
    <t>Add 1 member each month or 12 in the year</t>
  </si>
  <si>
    <t>FREEBIES</t>
  </si>
  <si>
    <t>???</t>
  </si>
  <si>
    <t>Communication Contest for the Deaf and Hard of Hearing</t>
  </si>
  <si>
    <t>Other Club Service Projects (1 per Qtr)</t>
  </si>
  <si>
    <t xml:space="preserve">Zone: </t>
  </si>
  <si>
    <t>Melissa Hillier, District A &amp; A Chair</t>
  </si>
  <si>
    <t>Clinton Mid Day Optimists</t>
  </si>
  <si>
    <t>PO Box 105</t>
  </si>
  <si>
    <t>Clinton, MO  64735</t>
  </si>
  <si>
    <t>Cell phone: 660-890-5890</t>
  </si>
  <si>
    <t>Email: aachairoptimist2324@gmail.com</t>
  </si>
  <si>
    <t>Childhood Cancer Campaign (limit 1/qtr)</t>
  </si>
  <si>
    <r>
      <t xml:space="preserve">Optimist in Action </t>
    </r>
    <r>
      <rPr>
        <i/>
        <sz val="11"/>
        <color theme="1"/>
        <rFont val="Times New Roman"/>
        <family val="1"/>
      </rPr>
      <t>(3 or more club members)</t>
    </r>
  </si>
  <si>
    <r>
      <t xml:space="preserve">Scholarships </t>
    </r>
    <r>
      <rPr>
        <i/>
        <sz val="11"/>
        <color theme="1"/>
        <rFont val="Times New Roman"/>
        <family val="1"/>
      </rPr>
      <t>(50 pts. per $25 scholarship)</t>
    </r>
  </si>
  <si>
    <r>
      <t xml:space="preserve">Youth Clubs </t>
    </r>
    <r>
      <rPr>
        <i/>
        <sz val="11"/>
        <color theme="1"/>
        <rFont val="Times New Roman"/>
        <family val="1"/>
      </rPr>
      <t>(See Codes for Specifics)</t>
    </r>
  </si>
  <si>
    <r>
      <t xml:space="preserve">Fundraisers </t>
    </r>
    <r>
      <rPr>
        <i/>
        <sz val="11"/>
        <color theme="1"/>
        <rFont val="Times New Roman"/>
        <family val="1"/>
      </rPr>
      <t>(any time throughout Opt year)</t>
    </r>
  </si>
  <si>
    <t>*Presidents Pride Report by Sept. 30</t>
  </si>
  <si>
    <r>
      <t xml:space="preserve">Distinguished Secretary-Treasurer </t>
    </r>
    <r>
      <rPr>
        <i/>
        <sz val="11"/>
        <color theme="1"/>
        <rFont val="Times New Roman"/>
        <family val="1"/>
      </rPr>
      <t>(See Codes)</t>
    </r>
  </si>
  <si>
    <t>Secretary/Treasurer or designee attends</t>
  </si>
  <si>
    <t>President or designee attend</t>
  </si>
  <si>
    <t>Club Members attend (100 pts/member)</t>
  </si>
  <si>
    <t>Club Members attends (100 pts/member)</t>
  </si>
  <si>
    <r>
      <t xml:space="preserve">Club Visits </t>
    </r>
    <r>
      <rPr>
        <i/>
        <sz val="11"/>
        <color theme="1"/>
        <rFont val="Times New Roman"/>
        <family val="1"/>
      </rPr>
      <t>(See Codes for Specifics)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</si>
  <si>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 xml:space="preserve">- Hospitality Room Support </t>
    </r>
    <r>
      <rPr>
        <i/>
        <sz val="11"/>
        <color theme="1"/>
        <rFont val="Times New Roman"/>
        <family val="1"/>
      </rPr>
      <t>(100pts/$25)</t>
    </r>
  </si>
  <si>
    <t>Member registers AND attends</t>
  </si>
  <si>
    <r>
      <t xml:space="preserve">Award for Current Year </t>
    </r>
    <r>
      <rPr>
        <i/>
        <sz val="11"/>
        <color theme="1"/>
        <rFont val="Times New Roman"/>
        <family val="1"/>
      </rPr>
      <t>(attach confirmation</t>
    </r>
    <r>
      <rPr>
        <sz val="11"/>
        <color theme="1"/>
        <rFont val="Times New Roman"/>
        <family val="1"/>
      </rPr>
      <t>)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</si>
  <si>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 xml:space="preserve"> - Win Bulletin in your division at Dist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</si>
  <si>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>-Turn in Bulletin &amp; Scrapbook OR Video at Dist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</si>
  <si>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 xml:space="preserve"> -</t>
    </r>
    <r>
      <rPr>
        <sz val="10"/>
        <color theme="1"/>
        <rFont val="Times New Roman"/>
        <family val="1"/>
      </rPr>
      <t>Win Scrapbook OR Video in your division at District</t>
    </r>
  </si>
  <si>
    <r>
      <rPr>
        <sz val="10"/>
        <color theme="1"/>
        <rFont val="Times New Roman"/>
        <family val="1"/>
      </rPr>
      <t>Club Bulletin, Facebook or Web Page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can only count one</t>
    </r>
    <r>
      <rPr>
        <sz val="10"/>
        <color theme="1"/>
        <rFont val="Times New Roman"/>
        <family val="1"/>
      </rPr>
      <t>)</t>
    </r>
  </si>
  <si>
    <r>
      <t>Club Scrapbook OR Video Scrapbook (</t>
    </r>
    <r>
      <rPr>
        <i/>
        <sz val="10"/>
        <color theme="1"/>
        <rFont val="Times New Roman"/>
        <family val="1"/>
      </rPr>
      <t>can only count one</t>
    </r>
    <r>
      <rPr>
        <sz val="10"/>
        <color theme="1"/>
        <rFont val="Times New Roman"/>
        <family val="1"/>
      </rPr>
      <t>)</t>
    </r>
  </si>
  <si>
    <r>
      <t>Dime-A-Day per Member (</t>
    </r>
    <r>
      <rPr>
        <i/>
        <sz val="11"/>
        <color theme="1"/>
        <rFont val="Times New Roman"/>
        <family val="1"/>
      </rPr>
      <t>250 pts/member</t>
    </r>
    <r>
      <rPr>
        <sz val="11"/>
        <color theme="1"/>
        <rFont val="Times New Roman"/>
        <family val="1"/>
      </rPr>
      <t>)</t>
    </r>
  </si>
  <si>
    <r>
      <t xml:space="preserve">Each new member added </t>
    </r>
    <r>
      <rPr>
        <i/>
        <sz val="11"/>
        <color theme="1"/>
        <rFont val="Times New Roman"/>
        <family val="1"/>
      </rPr>
      <t>(1000 pts/member)</t>
    </r>
  </si>
  <si>
    <r>
      <t>CLUB Donation to Foundation (</t>
    </r>
    <r>
      <rPr>
        <i/>
        <sz val="11"/>
        <color theme="1"/>
        <rFont val="Times New Roman"/>
        <family val="1"/>
      </rPr>
      <t>100 pts. Per $25</t>
    </r>
    <r>
      <rPr>
        <sz val="11"/>
        <color theme="1"/>
        <rFont val="Times New Roman"/>
        <family val="1"/>
      </rPr>
      <t>)</t>
    </r>
  </si>
  <si>
    <t>New Optimists Wanted Program</t>
  </si>
  <si>
    <r>
      <t xml:space="preserve">Complete &amp; File Project </t>
    </r>
    <r>
      <rPr>
        <i/>
        <sz val="11"/>
        <color theme="1"/>
        <rFont val="Times New Roman"/>
        <family val="1"/>
      </rPr>
      <t>(Limit 1 per quarter)</t>
    </r>
  </si>
  <si>
    <r>
      <t xml:space="preserve">5 members obtain </t>
    </r>
    <r>
      <rPr>
        <b/>
        <sz val="11"/>
        <color theme="1"/>
        <rFont val="Times New Roman"/>
        <family val="1"/>
      </rPr>
      <t>Level 2</t>
    </r>
    <r>
      <rPr>
        <sz val="11"/>
        <color theme="1"/>
        <rFont val="Times New Roman"/>
        <family val="1"/>
      </rPr>
      <t xml:space="preserve"> of PGI</t>
    </r>
  </si>
  <si>
    <r>
      <t xml:space="preserve">5 Members obtain </t>
    </r>
    <r>
      <rPr>
        <b/>
        <sz val="11"/>
        <color theme="1"/>
        <rFont val="Times New Roman"/>
        <family val="1"/>
      </rPr>
      <t xml:space="preserve">Level 1 </t>
    </r>
    <r>
      <rPr>
        <sz val="11"/>
        <color theme="1"/>
        <rFont val="Times New Roman"/>
        <family val="1"/>
      </rPr>
      <t xml:space="preserve">of PGI </t>
    </r>
  </si>
  <si>
    <r>
      <t xml:space="preserve">5 Members obtain </t>
    </r>
    <r>
      <rPr>
        <b/>
        <sz val="11"/>
        <color theme="1"/>
        <rFont val="Times New Roman"/>
        <family val="1"/>
      </rPr>
      <t>Level 3</t>
    </r>
    <r>
      <rPr>
        <sz val="11"/>
        <color theme="1"/>
        <rFont val="Times New Roman"/>
        <family val="1"/>
      </rPr>
      <t xml:space="preserve"> of PGI</t>
    </r>
  </si>
  <si>
    <r>
      <rPr>
        <b/>
        <sz val="11"/>
        <color theme="1"/>
        <rFont val="Times New Roman"/>
        <family val="1"/>
      </rPr>
      <t>ONE</t>
    </r>
    <r>
      <rPr>
        <sz val="11"/>
        <color theme="1"/>
        <rFont val="Times New Roman"/>
        <family val="1"/>
      </rPr>
      <t xml:space="preserve"> Member completes </t>
    </r>
    <r>
      <rPr>
        <b/>
        <sz val="11"/>
        <color theme="1"/>
        <rFont val="Times New Roman"/>
        <family val="1"/>
      </rPr>
      <t xml:space="preserve">Level 7 </t>
    </r>
    <r>
      <rPr>
        <sz val="11"/>
        <color theme="1"/>
        <rFont val="Times New Roman"/>
        <family val="1"/>
      </rPr>
      <t>of PGI</t>
    </r>
  </si>
  <si>
    <r>
      <t xml:space="preserve">New Club Building  </t>
    </r>
    <r>
      <rPr>
        <b/>
        <i/>
        <sz val="11"/>
        <color theme="1"/>
        <rFont val="Times New Roman"/>
        <family val="1"/>
      </rPr>
      <t xml:space="preserve">   </t>
    </r>
    <r>
      <rPr>
        <i/>
        <sz val="11"/>
        <color theme="1"/>
        <rFont val="Times New Roman"/>
        <family val="1"/>
      </rPr>
      <t>(See Code for Specifics)</t>
    </r>
  </si>
  <si>
    <t>Sponsor new club of 15 or more members (4000 pts)</t>
  </si>
  <si>
    <t>Sponsor new club of 25 or more members (6000 pts)</t>
  </si>
  <si>
    <t>Sponsor new club of 35 or more members (8000 pts)</t>
  </si>
  <si>
    <r>
      <rPr>
        <b/>
        <sz val="11"/>
        <color theme="1"/>
        <rFont val="Times New Roman"/>
        <family val="1"/>
      </rPr>
      <t xml:space="preserve">Bonus </t>
    </r>
    <r>
      <rPr>
        <sz val="11"/>
        <color theme="1"/>
        <rFont val="Times New Roman"/>
        <family val="1"/>
      </rPr>
      <t>-Charter between October 1-Dec 31 (5000 pts)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</si>
  <si>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 xml:space="preserve"> -Charter between January 1-March 31 (3000 pts)</t>
    </r>
  </si>
  <si>
    <r>
      <rPr>
        <b/>
        <sz val="11"/>
        <color theme="1"/>
        <rFont val="Times New Roman"/>
        <family val="1"/>
      </rPr>
      <t>Bonus</t>
    </r>
    <r>
      <rPr>
        <sz val="11"/>
        <color theme="1"/>
        <rFont val="Times New Roman"/>
        <family val="1"/>
      </rPr>
      <t xml:space="preserve"> -Charter between April 1-Sept 30 (2000 pts)</t>
    </r>
  </si>
  <si>
    <r>
      <t>A &amp; A Project Report turned in on time</t>
    </r>
    <r>
      <rPr>
        <i/>
        <sz val="11"/>
        <color theme="1"/>
        <rFont val="Times New Roman"/>
        <family val="1"/>
      </rPr>
      <t xml:space="preserve"> (500 per quarter)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</si>
</sst>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6" fillId="0" borderId="0" xfId="0" applyFont="1"/>
    <xf numFmtId="0" fontId="1" fillId="0" borderId="1" xfId="0" applyFont="1" applyBorder="1"/>
    <xf numFmtId="0" fontId="6" fillId="0" borderId="2" xfId="0" applyFont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8" fillId="0" borderId="0" xfId="0" applyNumberFormat="1" applyFont="1"/>
    <xf numFmtId="0" fontId="9" fillId="0" borderId="0" xfId="0" applyFont="1"/>
    <xf numFmtId="0" fontId="0" fillId="4" borderId="0" xfId="0" applyFill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 wrapText="1"/>
    </xf>
    <xf numFmtId="3" fontId="0" fillId="0" borderId="2" xfId="0" applyNumberFormat="1" applyBorder="1"/>
    <xf numFmtId="0" fontId="0" fillId="3" borderId="2" xfId="0" applyFill="1" applyBorder="1"/>
    <xf numFmtId="0" fontId="12" fillId="0" borderId="2" xfId="0" applyFont="1" applyBorder="1" applyAlignment="1">
      <alignment wrapText="1"/>
    </xf>
    <xf numFmtId="0" fontId="2" fillId="0" borderId="2" xfId="0" applyFont="1" applyBorder="1"/>
    <xf numFmtId="0" fontId="0" fillId="0" borderId="2" xfId="0" applyBorder="1" applyAlignment="1">
      <alignment horizontal="center"/>
    </xf>
    <xf numFmtId="16" fontId="0" fillId="0" borderId="2" xfId="0" applyNumberFormat="1" applyBorder="1"/>
    <xf numFmtId="16" fontId="1" fillId="0" borderId="2" xfId="0" applyNumberFormat="1" applyFont="1" applyBorder="1"/>
    <xf numFmtId="0" fontId="5" fillId="0" borderId="2" xfId="0" applyFont="1" applyBorder="1" applyAlignment="1">
      <alignment wrapText="1"/>
    </xf>
    <xf numFmtId="3" fontId="6" fillId="0" borderId="2" xfId="0" applyNumberFormat="1" applyFont="1" applyBorder="1"/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83B3-2E0D-4916-8978-9A26A4F7A1B8}">
  <dimension ref="A1:H110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5.5703125" customWidth="1"/>
    <col min="2" max="2" width="48.28515625" customWidth="1"/>
    <col min="3" max="3" width="8.140625" customWidth="1"/>
    <col min="4" max="4" width="8.28515625" customWidth="1"/>
    <col min="5" max="5" width="7.28515625" customWidth="1"/>
    <col min="6" max="6" width="7.42578125" customWidth="1"/>
    <col min="7" max="7" width="7.28515625" customWidth="1"/>
    <col min="8" max="8" width="8.42578125" customWidth="1"/>
  </cols>
  <sheetData>
    <row r="1" spans="1:8" ht="27.75" customHeight="1" x14ac:dyDescent="0.25">
      <c r="A1" s="1" t="s">
        <v>0</v>
      </c>
      <c r="B1" s="12"/>
      <c r="C1" s="13" t="s">
        <v>80</v>
      </c>
      <c r="D1" s="14" t="s">
        <v>1</v>
      </c>
      <c r="E1" s="15" t="s">
        <v>2</v>
      </c>
      <c r="F1" s="15" t="s">
        <v>3</v>
      </c>
      <c r="G1" s="15" t="s">
        <v>4</v>
      </c>
      <c r="H1" s="15" t="s">
        <v>5</v>
      </c>
    </row>
    <row r="2" spans="1:8" x14ac:dyDescent="0.25">
      <c r="B2" s="12"/>
      <c r="C2" s="16"/>
      <c r="D2" s="16"/>
      <c r="E2" s="16" t="s">
        <v>37</v>
      </c>
      <c r="F2" s="16" t="s">
        <v>37</v>
      </c>
      <c r="G2" s="16" t="s">
        <v>37</v>
      </c>
      <c r="H2" s="16" t="s">
        <v>37</v>
      </c>
    </row>
    <row r="3" spans="1:8" x14ac:dyDescent="0.25">
      <c r="A3" s="5" t="s">
        <v>6</v>
      </c>
      <c r="B3" s="17" t="s">
        <v>7</v>
      </c>
      <c r="C3" s="18" t="s">
        <v>8</v>
      </c>
      <c r="D3" s="18" t="s">
        <v>9</v>
      </c>
      <c r="E3" s="19" t="s">
        <v>10</v>
      </c>
      <c r="F3" s="19" t="s">
        <v>11</v>
      </c>
      <c r="G3" s="19" t="s">
        <v>12</v>
      </c>
      <c r="H3" s="19" t="s">
        <v>13</v>
      </c>
    </row>
    <row r="4" spans="1:8" ht="15" customHeight="1" x14ac:dyDescent="0.25">
      <c r="A4">
        <v>1</v>
      </c>
      <c r="B4" s="20" t="s">
        <v>14</v>
      </c>
      <c r="C4" s="16" t="s">
        <v>37</v>
      </c>
      <c r="D4" s="16" t="s">
        <v>37</v>
      </c>
      <c r="E4" s="7" t="s">
        <v>15</v>
      </c>
      <c r="F4" s="7" t="s">
        <v>15</v>
      </c>
      <c r="G4" s="8" t="s">
        <v>15</v>
      </c>
      <c r="H4" s="8" t="s">
        <v>15</v>
      </c>
    </row>
    <row r="5" spans="1:8" ht="15" customHeight="1" x14ac:dyDescent="0.25">
      <c r="A5" t="s">
        <v>37</v>
      </c>
      <c r="B5" s="12" t="s">
        <v>54</v>
      </c>
      <c r="C5" s="16">
        <v>500</v>
      </c>
      <c r="D5" s="16">
        <v>500</v>
      </c>
      <c r="E5" s="7" t="s">
        <v>15</v>
      </c>
      <c r="F5" s="7" t="s">
        <v>15</v>
      </c>
      <c r="G5" s="16"/>
      <c r="H5" s="8" t="s">
        <v>15</v>
      </c>
    </row>
    <row r="6" spans="1:8" ht="15" customHeight="1" x14ac:dyDescent="0.25">
      <c r="A6">
        <v>2</v>
      </c>
      <c r="B6" s="20" t="s">
        <v>16</v>
      </c>
      <c r="C6" s="16">
        <v>500</v>
      </c>
      <c r="D6" s="16">
        <v>500</v>
      </c>
      <c r="E6" s="7" t="s">
        <v>15</v>
      </c>
      <c r="F6" s="7" t="s">
        <v>15</v>
      </c>
      <c r="G6" s="21"/>
      <c r="H6" s="8" t="s">
        <v>15</v>
      </c>
    </row>
    <row r="7" spans="1:8" ht="15" customHeight="1" x14ac:dyDescent="0.25">
      <c r="B7" s="12" t="s">
        <v>55</v>
      </c>
      <c r="C7" s="16">
        <v>500</v>
      </c>
      <c r="D7" s="16">
        <v>500</v>
      </c>
      <c r="E7" s="8" t="s">
        <v>15</v>
      </c>
      <c r="F7" s="8" t="s">
        <v>15</v>
      </c>
      <c r="G7" s="16"/>
      <c r="H7" s="8" t="s">
        <v>15</v>
      </c>
    </row>
    <row r="8" spans="1:8" ht="15" customHeight="1" x14ac:dyDescent="0.25">
      <c r="B8" s="12" t="s">
        <v>56</v>
      </c>
      <c r="C8" s="16">
        <v>500</v>
      </c>
      <c r="D8" s="16">
        <v>500</v>
      </c>
      <c r="E8" s="8" t="s">
        <v>15</v>
      </c>
      <c r="F8" s="8" t="s">
        <v>15</v>
      </c>
      <c r="G8" s="16"/>
      <c r="H8" s="8" t="s">
        <v>15</v>
      </c>
    </row>
    <row r="9" spans="1:8" ht="15" customHeight="1" x14ac:dyDescent="0.25">
      <c r="B9" s="12" t="s">
        <v>57</v>
      </c>
      <c r="C9" s="16">
        <v>500</v>
      </c>
      <c r="D9" s="16">
        <v>500</v>
      </c>
      <c r="E9" s="8" t="s">
        <v>15</v>
      </c>
      <c r="F9" s="8" t="s">
        <v>15</v>
      </c>
      <c r="G9" s="16"/>
      <c r="H9" s="8" t="s">
        <v>15</v>
      </c>
    </row>
    <row r="10" spans="1:8" ht="15" customHeight="1" x14ac:dyDescent="0.25">
      <c r="B10" s="12" t="s">
        <v>58</v>
      </c>
      <c r="C10" s="16">
        <v>500</v>
      </c>
      <c r="D10" s="16">
        <v>500</v>
      </c>
      <c r="E10" s="8" t="s">
        <v>15</v>
      </c>
      <c r="F10" s="8" t="s">
        <v>15</v>
      </c>
      <c r="G10" s="16"/>
      <c r="H10" s="8" t="s">
        <v>15</v>
      </c>
    </row>
    <row r="11" spans="1:8" ht="15" customHeight="1" x14ac:dyDescent="0.25">
      <c r="B11" s="22" t="s">
        <v>60</v>
      </c>
      <c r="C11" s="16">
        <v>500</v>
      </c>
      <c r="D11" s="16">
        <v>500</v>
      </c>
      <c r="E11" s="8" t="s">
        <v>15</v>
      </c>
      <c r="F11" s="8" t="s">
        <v>15</v>
      </c>
      <c r="G11" s="16"/>
      <c r="H11" s="8" t="s">
        <v>15</v>
      </c>
    </row>
    <row r="12" spans="1:8" ht="15" customHeight="1" x14ac:dyDescent="0.25">
      <c r="B12" s="22" t="s">
        <v>61</v>
      </c>
      <c r="C12" s="16">
        <v>1000</v>
      </c>
      <c r="D12" s="16">
        <v>1000</v>
      </c>
      <c r="E12" s="8" t="s">
        <v>15</v>
      </c>
      <c r="F12" s="8" t="s">
        <v>15</v>
      </c>
      <c r="G12" s="16"/>
      <c r="H12" s="8" t="s">
        <v>15</v>
      </c>
    </row>
    <row r="13" spans="1:8" ht="15" customHeight="1" x14ac:dyDescent="0.25">
      <c r="B13" s="22" t="s">
        <v>59</v>
      </c>
      <c r="C13" s="16">
        <v>2500</v>
      </c>
      <c r="D13" s="16">
        <v>2500</v>
      </c>
      <c r="E13" s="8" t="s">
        <v>15</v>
      </c>
      <c r="F13" s="8" t="s">
        <v>15</v>
      </c>
      <c r="G13" s="16"/>
      <c r="H13" s="8" t="s">
        <v>15</v>
      </c>
    </row>
    <row r="14" spans="1:8" ht="15" customHeight="1" x14ac:dyDescent="0.25">
      <c r="A14">
        <v>3</v>
      </c>
      <c r="B14" s="32" t="s">
        <v>78</v>
      </c>
      <c r="C14" s="32"/>
      <c r="D14" s="32"/>
      <c r="E14" s="7" t="s">
        <v>15</v>
      </c>
      <c r="F14" s="7" t="s">
        <v>15</v>
      </c>
      <c r="G14" s="8" t="s">
        <v>15</v>
      </c>
      <c r="H14" s="8" t="s">
        <v>15</v>
      </c>
    </row>
    <row r="15" spans="1:8" ht="15" customHeight="1" x14ac:dyDescent="0.25">
      <c r="B15" s="12" t="s">
        <v>18</v>
      </c>
      <c r="C15" s="16" t="s">
        <v>19</v>
      </c>
      <c r="D15" s="16" t="s">
        <v>19</v>
      </c>
      <c r="E15" s="16"/>
      <c r="F15" s="16"/>
      <c r="G15" s="16"/>
      <c r="H15" s="16"/>
    </row>
    <row r="16" spans="1:8" ht="15" customHeight="1" x14ac:dyDescent="0.25">
      <c r="B16" s="12" t="s">
        <v>17</v>
      </c>
      <c r="C16" s="16">
        <v>500</v>
      </c>
      <c r="D16" s="16">
        <v>500</v>
      </c>
      <c r="E16" s="8" t="s">
        <v>15</v>
      </c>
      <c r="F16" s="8" t="s">
        <v>15</v>
      </c>
      <c r="G16" s="16"/>
      <c r="H16" s="8" t="s">
        <v>15</v>
      </c>
    </row>
    <row r="17" spans="1:8" ht="15" customHeight="1" x14ac:dyDescent="0.25">
      <c r="A17">
        <v>4</v>
      </c>
      <c r="B17" s="20" t="s">
        <v>62</v>
      </c>
      <c r="C17" s="16">
        <v>1000</v>
      </c>
      <c r="D17" s="23">
        <v>2000</v>
      </c>
      <c r="E17" s="16"/>
      <c r="F17" s="16"/>
      <c r="G17" s="16"/>
      <c r="H17" s="16"/>
    </row>
    <row r="18" spans="1:8" ht="15" customHeight="1" x14ac:dyDescent="0.25">
      <c r="A18" s="11">
        <v>5</v>
      </c>
      <c r="B18" s="20" t="s">
        <v>20</v>
      </c>
      <c r="C18" s="23"/>
      <c r="D18" s="23"/>
      <c r="E18" s="7" t="s">
        <v>15</v>
      </c>
      <c r="F18" s="7" t="s">
        <v>15</v>
      </c>
      <c r="G18" s="8" t="s">
        <v>15</v>
      </c>
      <c r="H18" s="8" t="s">
        <v>15</v>
      </c>
    </row>
    <row r="19" spans="1:8" ht="15" customHeight="1" x14ac:dyDescent="0.25">
      <c r="B19" s="12" t="s">
        <v>21</v>
      </c>
      <c r="C19" s="16" t="s">
        <v>19</v>
      </c>
      <c r="D19" s="23" t="s">
        <v>19</v>
      </c>
      <c r="E19" s="16"/>
      <c r="F19" s="16"/>
      <c r="G19" s="16"/>
      <c r="H19" s="16"/>
    </row>
    <row r="20" spans="1:8" ht="15" customHeight="1" x14ac:dyDescent="0.25">
      <c r="A20" s="11">
        <v>6</v>
      </c>
      <c r="B20" s="20" t="s">
        <v>22</v>
      </c>
      <c r="C20" s="23"/>
      <c r="D20" s="23"/>
      <c r="E20" s="7" t="s">
        <v>15</v>
      </c>
      <c r="F20" s="7" t="s">
        <v>15</v>
      </c>
      <c r="G20" s="8" t="s">
        <v>15</v>
      </c>
      <c r="H20" s="8" t="s">
        <v>15</v>
      </c>
    </row>
    <row r="21" spans="1:8" ht="15" customHeight="1" x14ac:dyDescent="0.25">
      <c r="B21" s="12" t="s">
        <v>23</v>
      </c>
      <c r="C21" s="16" t="s">
        <v>19</v>
      </c>
      <c r="D21" s="23" t="s">
        <v>19</v>
      </c>
      <c r="E21" s="16"/>
      <c r="F21" s="16"/>
      <c r="G21" s="16"/>
      <c r="H21" s="16"/>
    </row>
    <row r="22" spans="1:8" ht="15" customHeight="1" x14ac:dyDescent="0.25">
      <c r="A22" s="11">
        <v>7</v>
      </c>
      <c r="B22" s="20" t="s">
        <v>87</v>
      </c>
      <c r="C22" s="23">
        <v>1000</v>
      </c>
      <c r="D22" s="23">
        <v>4000</v>
      </c>
      <c r="E22" s="16"/>
      <c r="F22" s="16"/>
      <c r="G22" s="16"/>
      <c r="H22" s="16"/>
    </row>
    <row r="23" spans="1:8" ht="15" customHeight="1" x14ac:dyDescent="0.25">
      <c r="A23">
        <v>8</v>
      </c>
      <c r="B23" s="20" t="s">
        <v>24</v>
      </c>
      <c r="C23" s="16">
        <v>500</v>
      </c>
      <c r="D23" s="23">
        <v>500</v>
      </c>
      <c r="E23" s="8" t="s">
        <v>15</v>
      </c>
      <c r="F23" s="16"/>
      <c r="G23" s="7" t="s">
        <v>15</v>
      </c>
      <c r="H23" s="7" t="s">
        <v>15</v>
      </c>
    </row>
    <row r="24" spans="1:8" ht="15" customHeight="1" x14ac:dyDescent="0.25">
      <c r="A24">
        <v>9</v>
      </c>
      <c r="B24" s="20" t="s">
        <v>25</v>
      </c>
      <c r="C24" s="16">
        <v>500</v>
      </c>
      <c r="D24" s="23">
        <v>500</v>
      </c>
      <c r="E24" s="16"/>
      <c r="F24" s="16"/>
      <c r="G24" s="16"/>
      <c r="H24" s="16"/>
    </row>
    <row r="25" spans="1:8" ht="15" customHeight="1" x14ac:dyDescent="0.25">
      <c r="A25" s="11">
        <v>10</v>
      </c>
      <c r="B25" s="20" t="s">
        <v>88</v>
      </c>
      <c r="C25" s="23">
        <v>250</v>
      </c>
      <c r="D25" s="23">
        <v>10000</v>
      </c>
      <c r="E25" s="16"/>
      <c r="F25" s="16"/>
      <c r="G25" s="16"/>
      <c r="H25" s="16"/>
    </row>
    <row r="26" spans="1:8" ht="15" customHeight="1" x14ac:dyDescent="0.25">
      <c r="A26">
        <v>11</v>
      </c>
      <c r="B26" s="20" t="s">
        <v>26</v>
      </c>
      <c r="C26" s="16">
        <v>500</v>
      </c>
      <c r="D26" s="23">
        <v>500</v>
      </c>
      <c r="E26" s="16"/>
      <c r="F26" s="16"/>
      <c r="G26" s="16"/>
      <c r="H26" s="16"/>
    </row>
    <row r="27" spans="1:8" ht="15" customHeight="1" x14ac:dyDescent="0.25">
      <c r="A27">
        <v>12</v>
      </c>
      <c r="B27" s="20" t="s">
        <v>90</v>
      </c>
      <c r="C27" s="23">
        <v>1000</v>
      </c>
      <c r="D27" s="23">
        <v>4000</v>
      </c>
      <c r="E27" s="16"/>
      <c r="F27" s="16"/>
      <c r="G27" s="16"/>
      <c r="H27" s="16"/>
    </row>
    <row r="28" spans="1:8" ht="15" customHeight="1" x14ac:dyDescent="0.25">
      <c r="B28" s="12" t="s">
        <v>27</v>
      </c>
      <c r="C28" s="16">
        <v>250</v>
      </c>
      <c r="D28" s="23">
        <v>2000</v>
      </c>
      <c r="E28" s="16"/>
      <c r="F28" s="16"/>
      <c r="G28" s="16"/>
      <c r="H28" s="16"/>
    </row>
    <row r="29" spans="1:8" ht="15" customHeight="1" x14ac:dyDescent="0.25">
      <c r="A29">
        <v>13</v>
      </c>
      <c r="B29" s="20" t="s">
        <v>89</v>
      </c>
      <c r="C29" s="16" t="s">
        <v>19</v>
      </c>
      <c r="D29" s="16" t="s">
        <v>28</v>
      </c>
      <c r="E29" s="16"/>
      <c r="F29" s="16"/>
      <c r="G29" s="16"/>
      <c r="H29" s="16"/>
    </row>
    <row r="30" spans="1:8" ht="15" customHeight="1" x14ac:dyDescent="0.25">
      <c r="A30" s="11">
        <v>14</v>
      </c>
      <c r="B30" s="20" t="s">
        <v>91</v>
      </c>
      <c r="C30" s="23">
        <v>500</v>
      </c>
      <c r="D30" s="23" t="s">
        <v>19</v>
      </c>
      <c r="E30" s="16"/>
      <c r="F30" s="16"/>
      <c r="G30" s="16"/>
      <c r="H30" s="16"/>
    </row>
    <row r="31" spans="1:8" ht="15" customHeight="1" x14ac:dyDescent="0.25">
      <c r="A31" s="11">
        <v>15</v>
      </c>
      <c r="B31" s="20" t="s">
        <v>79</v>
      </c>
      <c r="C31" s="23">
        <v>500</v>
      </c>
      <c r="D31" s="23">
        <v>2000</v>
      </c>
      <c r="E31" s="16"/>
      <c r="F31" s="16"/>
      <c r="G31" s="16"/>
      <c r="H31" s="16"/>
    </row>
    <row r="32" spans="1:8" ht="15" customHeight="1" x14ac:dyDescent="0.25">
      <c r="A32" s="11">
        <v>16</v>
      </c>
      <c r="B32" s="12" t="s">
        <v>63</v>
      </c>
      <c r="C32" s="16"/>
      <c r="D32" s="16"/>
      <c r="E32" s="7" t="s">
        <v>15</v>
      </c>
      <c r="F32" s="7" t="s">
        <v>15</v>
      </c>
      <c r="G32" s="8" t="s">
        <v>15</v>
      </c>
      <c r="H32" s="8" t="s">
        <v>15</v>
      </c>
    </row>
    <row r="33" spans="1:8" ht="15" customHeight="1" x14ac:dyDescent="0.25">
      <c r="B33" s="12" t="s">
        <v>29</v>
      </c>
      <c r="C33" s="23">
        <v>500</v>
      </c>
      <c r="D33" s="23">
        <v>500</v>
      </c>
      <c r="E33" s="8" t="s">
        <v>15</v>
      </c>
      <c r="F33" s="8" t="s">
        <v>15</v>
      </c>
      <c r="G33" s="16"/>
      <c r="H33" s="8" t="s">
        <v>15</v>
      </c>
    </row>
    <row r="34" spans="1:8" ht="15" customHeight="1" x14ac:dyDescent="0.25">
      <c r="B34" s="12" t="s">
        <v>92</v>
      </c>
      <c r="C34" s="16">
        <v>500</v>
      </c>
      <c r="D34" s="16">
        <v>500</v>
      </c>
      <c r="E34" s="8" t="s">
        <v>15</v>
      </c>
      <c r="F34" s="8" t="s">
        <v>15</v>
      </c>
      <c r="G34" s="8" t="s">
        <v>15</v>
      </c>
      <c r="H34" s="16"/>
    </row>
    <row r="35" spans="1:8" ht="15" customHeight="1" x14ac:dyDescent="0.25">
      <c r="A35">
        <v>17</v>
      </c>
      <c r="B35" s="20" t="s">
        <v>93</v>
      </c>
      <c r="C35" s="23">
        <v>1000</v>
      </c>
      <c r="D35" s="23">
        <v>1000</v>
      </c>
      <c r="E35" s="8" t="s">
        <v>15</v>
      </c>
      <c r="F35" s="8" t="s">
        <v>15</v>
      </c>
      <c r="G35" s="8" t="s">
        <v>15</v>
      </c>
      <c r="H35" s="16"/>
    </row>
    <row r="36" spans="1:8" ht="15" customHeight="1" x14ac:dyDescent="0.25">
      <c r="A36" s="11">
        <v>18</v>
      </c>
      <c r="B36" s="20" t="s">
        <v>31</v>
      </c>
      <c r="C36" s="23">
        <v>500</v>
      </c>
      <c r="D36" s="23">
        <v>2000</v>
      </c>
      <c r="E36" s="16"/>
      <c r="F36" s="16"/>
      <c r="G36" s="16"/>
      <c r="H36" s="16"/>
    </row>
    <row r="37" spans="1:8" ht="15" customHeight="1" x14ac:dyDescent="0.25">
      <c r="A37" s="11">
        <v>19</v>
      </c>
      <c r="B37" s="20" t="s">
        <v>32</v>
      </c>
      <c r="C37" s="16"/>
      <c r="D37" s="16"/>
      <c r="E37" s="7" t="s">
        <v>15</v>
      </c>
      <c r="F37" s="7" t="s">
        <v>15</v>
      </c>
      <c r="G37" s="8" t="s">
        <v>15</v>
      </c>
      <c r="H37" s="8" t="s">
        <v>15</v>
      </c>
    </row>
    <row r="38" spans="1:8" ht="15" customHeight="1" x14ac:dyDescent="0.25">
      <c r="B38" s="12" t="s">
        <v>95</v>
      </c>
      <c r="C38" s="23">
        <v>250</v>
      </c>
      <c r="D38" s="23">
        <v>1000</v>
      </c>
      <c r="E38" s="16"/>
      <c r="F38" s="16"/>
      <c r="G38" s="16"/>
      <c r="H38" s="16"/>
    </row>
    <row r="39" spans="1:8" ht="15" customHeight="1" x14ac:dyDescent="0.25">
      <c r="B39" s="12" t="s">
        <v>94</v>
      </c>
      <c r="C39" s="16">
        <v>250</v>
      </c>
      <c r="D39" s="23">
        <v>1000</v>
      </c>
      <c r="E39" s="16"/>
      <c r="F39" s="16"/>
      <c r="G39" s="16"/>
      <c r="H39" s="16"/>
    </row>
    <row r="40" spans="1:8" ht="15" customHeight="1" x14ac:dyDescent="0.25">
      <c r="B40" s="12" t="s">
        <v>64</v>
      </c>
      <c r="C40" s="16">
        <v>125</v>
      </c>
      <c r="D40" s="23">
        <v>500</v>
      </c>
      <c r="E40" s="16"/>
      <c r="F40" s="16"/>
      <c r="G40" s="16"/>
      <c r="H40" s="16"/>
    </row>
    <row r="41" spans="1:8" ht="15" customHeight="1" x14ac:dyDescent="0.25">
      <c r="B41" s="12" t="s">
        <v>65</v>
      </c>
      <c r="C41" s="16">
        <v>125</v>
      </c>
      <c r="D41" s="23">
        <v>500</v>
      </c>
      <c r="E41" s="16"/>
      <c r="F41" s="16" t="s">
        <v>37</v>
      </c>
      <c r="G41" s="16" t="s">
        <v>37</v>
      </c>
      <c r="H41" s="16"/>
    </row>
    <row r="42" spans="1:8" ht="15" customHeight="1" x14ac:dyDescent="0.25">
      <c r="B42" s="12" t="s">
        <v>96</v>
      </c>
      <c r="C42" s="16" t="s">
        <v>34</v>
      </c>
      <c r="D42" s="16" t="s">
        <v>19</v>
      </c>
      <c r="E42" s="16"/>
      <c r="F42" s="16"/>
      <c r="G42" s="16"/>
      <c r="H42" s="16"/>
    </row>
    <row r="43" spans="1:8" ht="15" customHeight="1" x14ac:dyDescent="0.25">
      <c r="A43" s="11">
        <v>20</v>
      </c>
      <c r="B43" s="20" t="s">
        <v>35</v>
      </c>
      <c r="C43" s="16"/>
      <c r="D43" s="16"/>
      <c r="E43" s="7" t="s">
        <v>15</v>
      </c>
      <c r="F43" s="7" t="s">
        <v>15</v>
      </c>
      <c r="G43" s="8" t="s">
        <v>15</v>
      </c>
      <c r="H43" s="8" t="s">
        <v>15</v>
      </c>
    </row>
    <row r="44" spans="1:8" ht="15" customHeight="1" x14ac:dyDescent="0.25">
      <c r="B44" s="12" t="s">
        <v>36</v>
      </c>
      <c r="C44" s="16">
        <v>250</v>
      </c>
      <c r="D44" s="23">
        <v>1000</v>
      </c>
      <c r="E44" s="16"/>
      <c r="F44" s="16"/>
      <c r="G44" s="16"/>
      <c r="H44" s="16"/>
    </row>
    <row r="45" spans="1:8" ht="15" customHeight="1" x14ac:dyDescent="0.25">
      <c r="B45" s="12" t="s">
        <v>66</v>
      </c>
      <c r="C45" s="16">
        <v>250</v>
      </c>
      <c r="D45" s="23">
        <v>1000</v>
      </c>
      <c r="E45" s="16"/>
      <c r="F45" s="16"/>
      <c r="G45" s="16"/>
      <c r="H45" s="16"/>
    </row>
    <row r="46" spans="1:8" x14ac:dyDescent="0.25">
      <c r="B46" s="12" t="s">
        <v>67</v>
      </c>
      <c r="C46" s="16" t="s">
        <v>33</v>
      </c>
      <c r="D46" s="23">
        <v>500</v>
      </c>
      <c r="E46" s="16"/>
      <c r="F46" s="16"/>
      <c r="G46" s="16"/>
      <c r="H46" s="16"/>
    </row>
    <row r="47" spans="1:8" x14ac:dyDescent="0.25">
      <c r="B47" s="12" t="s">
        <v>97</v>
      </c>
      <c r="C47" s="16" t="s">
        <v>19</v>
      </c>
      <c r="D47" s="16" t="s">
        <v>19</v>
      </c>
      <c r="E47" s="16"/>
      <c r="F47" s="16"/>
      <c r="G47" s="16"/>
      <c r="H47" s="16"/>
    </row>
    <row r="48" spans="1:8" ht="15" customHeight="1" x14ac:dyDescent="0.25">
      <c r="B48" s="12" t="s">
        <v>68</v>
      </c>
      <c r="C48" s="16">
        <v>250</v>
      </c>
      <c r="D48" s="23">
        <v>500</v>
      </c>
      <c r="E48" s="24" t="s">
        <v>15</v>
      </c>
      <c r="F48" s="24" t="s">
        <v>15</v>
      </c>
      <c r="G48" s="16"/>
      <c r="H48" s="16"/>
    </row>
    <row r="49" spans="1:8" ht="15" customHeight="1" x14ac:dyDescent="0.25">
      <c r="B49" s="12" t="s">
        <v>69</v>
      </c>
      <c r="C49" s="16">
        <v>250</v>
      </c>
      <c r="D49" s="23">
        <v>500</v>
      </c>
      <c r="E49" s="24" t="s">
        <v>15</v>
      </c>
      <c r="F49" s="24" t="s">
        <v>15</v>
      </c>
      <c r="G49" s="16"/>
      <c r="H49" s="16"/>
    </row>
    <row r="50" spans="1:8" ht="15" customHeight="1" x14ac:dyDescent="0.25">
      <c r="B50" s="12" t="s">
        <v>70</v>
      </c>
      <c r="C50" s="16" t="s">
        <v>30</v>
      </c>
      <c r="D50" s="23" t="s">
        <v>19</v>
      </c>
      <c r="E50" s="16"/>
      <c r="F50" s="16"/>
      <c r="G50" s="16"/>
      <c r="H50" s="16"/>
    </row>
    <row r="51" spans="1:8" ht="15" customHeight="1" x14ac:dyDescent="0.25">
      <c r="B51" s="12" t="s">
        <v>71</v>
      </c>
      <c r="C51" s="16">
        <v>250</v>
      </c>
      <c r="D51" s="23">
        <v>1000</v>
      </c>
      <c r="E51" s="16"/>
      <c r="F51" s="16"/>
      <c r="G51" s="16"/>
      <c r="H51" s="16"/>
    </row>
    <row r="52" spans="1:8" ht="15" customHeight="1" x14ac:dyDescent="0.25">
      <c r="B52" s="12" t="s">
        <v>99</v>
      </c>
      <c r="C52" s="16" t="s">
        <v>19</v>
      </c>
      <c r="D52" s="23" t="s">
        <v>19</v>
      </c>
      <c r="E52" s="16"/>
      <c r="F52" s="16"/>
      <c r="G52" s="16"/>
      <c r="H52" s="16"/>
    </row>
    <row r="53" spans="1:8" x14ac:dyDescent="0.25">
      <c r="A53">
        <v>21</v>
      </c>
      <c r="B53" s="20" t="s">
        <v>72</v>
      </c>
      <c r="C53" s="16" t="s">
        <v>37</v>
      </c>
      <c r="D53" s="16" t="s">
        <v>37</v>
      </c>
      <c r="E53" s="7" t="s">
        <v>15</v>
      </c>
      <c r="F53" s="7" t="s">
        <v>15</v>
      </c>
      <c r="G53" s="8" t="s">
        <v>15</v>
      </c>
      <c r="H53" s="8" t="s">
        <v>15</v>
      </c>
    </row>
    <row r="54" spans="1:8" ht="15" customHeight="1" x14ac:dyDescent="0.25">
      <c r="B54" s="12" t="s">
        <v>100</v>
      </c>
      <c r="C54" s="16" t="s">
        <v>30</v>
      </c>
      <c r="D54" s="23" t="s">
        <v>19</v>
      </c>
      <c r="E54" s="7" t="s">
        <v>15</v>
      </c>
      <c r="F54" s="7" t="s">
        <v>15</v>
      </c>
      <c r="G54" s="7" t="s">
        <v>15</v>
      </c>
      <c r="H54" s="16"/>
    </row>
    <row r="55" spans="1:8" x14ac:dyDescent="0.25">
      <c r="A55">
        <v>22</v>
      </c>
      <c r="B55" s="20" t="s">
        <v>98</v>
      </c>
      <c r="C55" s="16"/>
      <c r="D55" s="16"/>
      <c r="E55" s="16"/>
      <c r="F55" s="16"/>
      <c r="G55" s="16"/>
      <c r="H55" s="16"/>
    </row>
    <row r="56" spans="1:8" x14ac:dyDescent="0.25">
      <c r="B56" s="12" t="s">
        <v>73</v>
      </c>
      <c r="C56" s="16">
        <v>500</v>
      </c>
      <c r="D56" s="16" t="s">
        <v>19</v>
      </c>
      <c r="E56" s="16"/>
      <c r="F56" s="16"/>
      <c r="G56" s="16"/>
      <c r="H56" s="16"/>
    </row>
    <row r="57" spans="1:8" x14ac:dyDescent="0.25">
      <c r="A57">
        <v>23</v>
      </c>
      <c r="B57" s="20" t="s">
        <v>38</v>
      </c>
      <c r="C57" s="16"/>
      <c r="D57" s="16"/>
      <c r="E57" s="7" t="s">
        <v>15</v>
      </c>
      <c r="F57" s="7" t="s">
        <v>15</v>
      </c>
      <c r="G57" s="8" t="s">
        <v>15</v>
      </c>
      <c r="H57" s="8" t="s">
        <v>15</v>
      </c>
    </row>
    <row r="58" spans="1:8" x14ac:dyDescent="0.25">
      <c r="B58" s="12" t="s">
        <v>101</v>
      </c>
      <c r="C58" s="16">
        <v>500</v>
      </c>
      <c r="D58" s="16">
        <v>500</v>
      </c>
      <c r="E58" s="16"/>
      <c r="F58" s="16"/>
      <c r="G58" s="16"/>
      <c r="H58" s="16"/>
    </row>
    <row r="59" spans="1:8" x14ac:dyDescent="0.25">
      <c r="B59" s="12" t="s">
        <v>39</v>
      </c>
      <c r="C59" s="16">
        <v>500</v>
      </c>
      <c r="D59" s="16">
        <v>500</v>
      </c>
      <c r="E59" s="16"/>
      <c r="F59" s="16"/>
      <c r="G59" s="16"/>
      <c r="H59" s="16"/>
    </row>
    <row r="60" spans="1:8" x14ac:dyDescent="0.25">
      <c r="A60">
        <v>24</v>
      </c>
      <c r="B60" s="20" t="s">
        <v>74</v>
      </c>
      <c r="C60" s="16" t="s">
        <v>37</v>
      </c>
      <c r="D60" s="16" t="s">
        <v>37</v>
      </c>
      <c r="E60" s="7" t="s">
        <v>15</v>
      </c>
      <c r="F60" s="7" t="s">
        <v>15</v>
      </c>
      <c r="G60" s="8" t="s">
        <v>15</v>
      </c>
      <c r="H60" s="8" t="s">
        <v>15</v>
      </c>
    </row>
    <row r="61" spans="1:8" x14ac:dyDescent="0.25">
      <c r="B61" s="12" t="s">
        <v>105</v>
      </c>
      <c r="C61" s="16">
        <v>500</v>
      </c>
      <c r="D61" s="16">
        <v>500</v>
      </c>
      <c r="E61" s="16"/>
      <c r="F61" s="16"/>
      <c r="G61" s="16"/>
      <c r="H61" s="16"/>
    </row>
    <row r="62" spans="1:8" x14ac:dyDescent="0.25">
      <c r="B62" s="25" t="s">
        <v>106</v>
      </c>
      <c r="C62" s="16">
        <v>500</v>
      </c>
      <c r="D62" s="16">
        <v>500</v>
      </c>
      <c r="E62" s="16"/>
      <c r="F62" s="16"/>
      <c r="G62" s="16"/>
      <c r="H62" s="16"/>
    </row>
    <row r="63" spans="1:8" x14ac:dyDescent="0.25">
      <c r="B63" s="26" t="s">
        <v>103</v>
      </c>
      <c r="C63" s="16" t="s">
        <v>37</v>
      </c>
      <c r="D63" s="16">
        <v>1000</v>
      </c>
      <c r="E63" s="7" t="s">
        <v>15</v>
      </c>
      <c r="F63" s="7" t="s">
        <v>15</v>
      </c>
      <c r="G63" s="7" t="s">
        <v>15</v>
      </c>
      <c r="H63" s="16"/>
    </row>
    <row r="64" spans="1:8" x14ac:dyDescent="0.25">
      <c r="B64" s="26" t="s">
        <v>102</v>
      </c>
      <c r="C64" s="16" t="s">
        <v>37</v>
      </c>
      <c r="D64" s="16">
        <v>2000</v>
      </c>
      <c r="E64" s="7" t="s">
        <v>15</v>
      </c>
      <c r="F64" s="7" t="s">
        <v>15</v>
      </c>
      <c r="G64" s="7" t="s">
        <v>15</v>
      </c>
      <c r="H64" s="16"/>
    </row>
    <row r="65" spans="1:8" x14ac:dyDescent="0.25">
      <c r="B65" s="26" t="s">
        <v>104</v>
      </c>
      <c r="C65" s="16" t="s">
        <v>37</v>
      </c>
      <c r="D65" s="16">
        <v>2000</v>
      </c>
      <c r="E65" s="7" t="s">
        <v>15</v>
      </c>
      <c r="F65" s="7" t="s">
        <v>15</v>
      </c>
      <c r="G65" s="7" t="s">
        <v>15</v>
      </c>
      <c r="H65" s="16"/>
    </row>
    <row r="66" spans="1:8" x14ac:dyDescent="0.25">
      <c r="A66">
        <v>25</v>
      </c>
      <c r="B66" s="20" t="s">
        <v>40</v>
      </c>
      <c r="C66" s="16"/>
      <c r="D66" s="16"/>
      <c r="E66" s="7" t="s">
        <v>15</v>
      </c>
      <c r="F66" s="7" t="s">
        <v>15</v>
      </c>
      <c r="G66" s="8" t="s">
        <v>15</v>
      </c>
      <c r="H66" s="8" t="s">
        <v>15</v>
      </c>
    </row>
    <row r="67" spans="1:8" ht="16.5" customHeight="1" x14ac:dyDescent="0.25">
      <c r="B67" s="12" t="s">
        <v>41</v>
      </c>
      <c r="C67" s="16">
        <v>500</v>
      </c>
      <c r="D67" s="16">
        <v>500</v>
      </c>
      <c r="E67" s="16"/>
      <c r="F67" s="16"/>
      <c r="G67" s="16"/>
      <c r="H67" s="16"/>
    </row>
    <row r="68" spans="1:8" ht="15.75" customHeight="1" x14ac:dyDescent="0.25">
      <c r="B68" s="12" t="s">
        <v>42</v>
      </c>
      <c r="C68" s="16">
        <v>500</v>
      </c>
      <c r="D68" s="16">
        <v>500</v>
      </c>
      <c r="E68" s="16"/>
      <c r="F68" s="8" t="s">
        <v>15</v>
      </c>
      <c r="G68" s="8" t="s">
        <v>15</v>
      </c>
      <c r="H68" s="8" t="s">
        <v>15</v>
      </c>
    </row>
    <row r="69" spans="1:8" x14ac:dyDescent="0.25">
      <c r="B69" s="12" t="s">
        <v>107</v>
      </c>
      <c r="C69" s="16" t="s">
        <v>19</v>
      </c>
      <c r="D69" s="16" t="s">
        <v>19</v>
      </c>
      <c r="E69" s="16"/>
      <c r="F69" s="16"/>
      <c r="G69" s="16"/>
      <c r="H69" s="16"/>
    </row>
    <row r="70" spans="1:8" x14ac:dyDescent="0.25">
      <c r="B70" s="12" t="s">
        <v>109</v>
      </c>
      <c r="C70" s="23">
        <v>4000</v>
      </c>
      <c r="D70" s="23">
        <v>4000</v>
      </c>
      <c r="E70" s="16"/>
      <c r="F70" s="16"/>
      <c r="G70" s="16"/>
      <c r="H70" s="16"/>
    </row>
    <row r="71" spans="1:8" x14ac:dyDescent="0.25">
      <c r="A71">
        <v>26</v>
      </c>
      <c r="B71" s="20" t="s">
        <v>43</v>
      </c>
      <c r="C71" s="16"/>
      <c r="D71" s="16"/>
      <c r="E71" s="7" t="s">
        <v>15</v>
      </c>
      <c r="F71" s="7" t="s">
        <v>15</v>
      </c>
      <c r="G71" s="8" t="s">
        <v>15</v>
      </c>
      <c r="H71" s="8" t="s">
        <v>15</v>
      </c>
    </row>
    <row r="72" spans="1:8" x14ac:dyDescent="0.25">
      <c r="B72" s="12" t="s">
        <v>108</v>
      </c>
      <c r="C72" s="23" t="s">
        <v>19</v>
      </c>
      <c r="D72" s="16" t="s">
        <v>19</v>
      </c>
      <c r="E72" s="16"/>
      <c r="F72" s="16"/>
      <c r="G72" s="16"/>
      <c r="H72" s="16"/>
    </row>
    <row r="73" spans="1:8" x14ac:dyDescent="0.25">
      <c r="B73" s="12" t="s">
        <v>44</v>
      </c>
      <c r="C73" s="23"/>
      <c r="D73" s="23">
        <v>1000</v>
      </c>
      <c r="E73" s="8" t="s">
        <v>15</v>
      </c>
      <c r="F73" s="8" t="s">
        <v>15</v>
      </c>
      <c r="G73" s="8" t="s">
        <v>15</v>
      </c>
      <c r="H73" s="16"/>
    </row>
    <row r="74" spans="1:8" x14ac:dyDescent="0.25">
      <c r="A74">
        <v>27</v>
      </c>
      <c r="B74" s="20" t="s">
        <v>110</v>
      </c>
      <c r="C74" s="23" t="s">
        <v>37</v>
      </c>
      <c r="D74" s="23" t="s">
        <v>37</v>
      </c>
      <c r="E74" s="7" t="s">
        <v>15</v>
      </c>
      <c r="F74" s="7" t="s">
        <v>15</v>
      </c>
      <c r="G74" s="8" t="s">
        <v>15</v>
      </c>
      <c r="H74" s="8" t="s">
        <v>15</v>
      </c>
    </row>
    <row r="75" spans="1:8" x14ac:dyDescent="0.25">
      <c r="B75" s="12" t="s">
        <v>111</v>
      </c>
      <c r="C75" s="23">
        <v>2000</v>
      </c>
      <c r="D75" s="23">
        <v>8000</v>
      </c>
      <c r="E75" s="16" t="s">
        <v>37</v>
      </c>
      <c r="F75" s="16" t="s">
        <v>37</v>
      </c>
      <c r="G75" s="16"/>
      <c r="H75" s="16"/>
    </row>
    <row r="76" spans="1:8" x14ac:dyDescent="0.25">
      <c r="A76">
        <v>28</v>
      </c>
      <c r="B76" s="20" t="s">
        <v>45</v>
      </c>
      <c r="C76" s="23" t="s">
        <v>37</v>
      </c>
      <c r="D76" s="23" t="s">
        <v>37</v>
      </c>
      <c r="E76" s="7" t="s">
        <v>15</v>
      </c>
      <c r="F76" s="7" t="s">
        <v>15</v>
      </c>
      <c r="G76" s="8" t="s">
        <v>15</v>
      </c>
      <c r="H76" s="8" t="s">
        <v>15</v>
      </c>
    </row>
    <row r="77" spans="1:8" x14ac:dyDescent="0.25">
      <c r="B77" s="12" t="s">
        <v>75</v>
      </c>
      <c r="C77" s="23" t="s">
        <v>37</v>
      </c>
      <c r="D77" s="23">
        <v>1000</v>
      </c>
      <c r="E77" s="8" t="s">
        <v>15</v>
      </c>
      <c r="F77" s="8" t="s">
        <v>15</v>
      </c>
      <c r="G77" s="8" t="s">
        <v>15</v>
      </c>
      <c r="H77" s="16"/>
    </row>
    <row r="78" spans="1:8" x14ac:dyDescent="0.25">
      <c r="A78">
        <v>29</v>
      </c>
      <c r="B78" s="20" t="s">
        <v>46</v>
      </c>
      <c r="C78" s="16"/>
      <c r="D78" s="16"/>
      <c r="E78" s="7" t="s">
        <v>15</v>
      </c>
      <c r="F78" s="7" t="s">
        <v>15</v>
      </c>
      <c r="G78" s="8" t="s">
        <v>15</v>
      </c>
      <c r="H78" s="8" t="s">
        <v>15</v>
      </c>
    </row>
    <row r="79" spans="1:8" x14ac:dyDescent="0.25">
      <c r="B79" s="12" t="s">
        <v>113</v>
      </c>
      <c r="C79" s="23">
        <v>500</v>
      </c>
      <c r="D79" s="16">
        <v>500</v>
      </c>
      <c r="E79" s="16"/>
      <c r="F79" s="16"/>
      <c r="G79" s="16"/>
      <c r="H79" s="16"/>
    </row>
    <row r="80" spans="1:8" x14ac:dyDescent="0.25">
      <c r="B80" s="12" t="s">
        <v>112</v>
      </c>
      <c r="C80" s="23">
        <v>1000</v>
      </c>
      <c r="D80" s="16">
        <v>1000</v>
      </c>
      <c r="E80" s="16"/>
      <c r="F80" s="16"/>
      <c r="G80" s="16"/>
      <c r="H80" s="16"/>
    </row>
    <row r="81" spans="1:8" x14ac:dyDescent="0.25">
      <c r="B81" s="12" t="s">
        <v>114</v>
      </c>
      <c r="C81" s="23">
        <v>1500</v>
      </c>
      <c r="D81" s="16">
        <v>1500</v>
      </c>
      <c r="E81" s="16"/>
      <c r="F81" s="16"/>
      <c r="G81" s="16"/>
      <c r="H81" s="16"/>
    </row>
    <row r="82" spans="1:8" x14ac:dyDescent="0.25">
      <c r="B82" s="12" t="s">
        <v>115</v>
      </c>
      <c r="C82" s="23">
        <v>500</v>
      </c>
      <c r="D82" s="16">
        <v>500</v>
      </c>
      <c r="E82" s="16"/>
      <c r="F82" s="16"/>
      <c r="G82" s="16"/>
      <c r="H82" s="16"/>
    </row>
    <row r="83" spans="1:8" x14ac:dyDescent="0.25">
      <c r="B83" s="12" t="s">
        <v>47</v>
      </c>
      <c r="C83" s="23">
        <v>500</v>
      </c>
      <c r="D83" s="16">
        <v>500</v>
      </c>
      <c r="E83" s="16"/>
      <c r="F83" s="8" t="s">
        <v>15</v>
      </c>
      <c r="G83" s="8" t="s">
        <v>15</v>
      </c>
      <c r="H83" s="8" t="s">
        <v>15</v>
      </c>
    </row>
    <row r="84" spans="1:8" x14ac:dyDescent="0.25">
      <c r="A84">
        <v>30</v>
      </c>
      <c r="B84" s="20" t="s">
        <v>116</v>
      </c>
      <c r="C84" s="16"/>
      <c r="D84" s="16"/>
      <c r="E84" s="7" t="s">
        <v>15</v>
      </c>
      <c r="F84" s="7" t="s">
        <v>15</v>
      </c>
      <c r="G84" s="8" t="s">
        <v>15</v>
      </c>
      <c r="H84" s="8" t="s">
        <v>15</v>
      </c>
    </row>
    <row r="85" spans="1:8" x14ac:dyDescent="0.25">
      <c r="B85" s="12" t="s">
        <v>117</v>
      </c>
      <c r="C85" s="23" t="s">
        <v>19</v>
      </c>
      <c r="D85" s="16" t="s">
        <v>19</v>
      </c>
      <c r="E85" s="16"/>
      <c r="F85" s="16"/>
      <c r="G85" s="16"/>
      <c r="H85" s="16"/>
    </row>
    <row r="86" spans="1:8" x14ac:dyDescent="0.25">
      <c r="B86" s="12" t="s">
        <v>118</v>
      </c>
      <c r="C86" s="23" t="s">
        <v>19</v>
      </c>
      <c r="D86" s="16" t="s">
        <v>19</v>
      </c>
      <c r="E86" s="16"/>
      <c r="F86" s="16"/>
      <c r="G86" s="16"/>
      <c r="H86" s="16"/>
    </row>
    <row r="87" spans="1:8" x14ac:dyDescent="0.25">
      <c r="B87" s="12" t="s">
        <v>119</v>
      </c>
      <c r="C87" s="23" t="s">
        <v>19</v>
      </c>
      <c r="D87" s="16" t="s">
        <v>19</v>
      </c>
      <c r="E87" s="16"/>
      <c r="F87" s="16"/>
      <c r="G87" s="16"/>
      <c r="H87" s="16"/>
    </row>
    <row r="88" spans="1:8" ht="30" x14ac:dyDescent="0.25">
      <c r="B88" s="12" t="s">
        <v>120</v>
      </c>
      <c r="C88" s="23" t="s">
        <v>19</v>
      </c>
      <c r="D88" s="16" t="s">
        <v>19</v>
      </c>
      <c r="E88" s="16"/>
      <c r="F88" s="8" t="s">
        <v>15</v>
      </c>
      <c r="G88" s="8" t="s">
        <v>15</v>
      </c>
      <c r="H88" s="8" t="s">
        <v>15</v>
      </c>
    </row>
    <row r="89" spans="1:8" ht="30" x14ac:dyDescent="0.25">
      <c r="B89" s="12" t="s">
        <v>121</v>
      </c>
      <c r="C89" s="23" t="s">
        <v>19</v>
      </c>
      <c r="D89" s="16" t="s">
        <v>19</v>
      </c>
      <c r="E89" s="8" t="s">
        <v>15</v>
      </c>
      <c r="F89" s="16"/>
      <c r="G89" s="8" t="s">
        <v>15</v>
      </c>
      <c r="H89" s="8" t="s">
        <v>15</v>
      </c>
    </row>
    <row r="90" spans="1:8" x14ac:dyDescent="0.25">
      <c r="B90" s="12" t="s">
        <v>122</v>
      </c>
      <c r="C90" s="23" t="s">
        <v>19</v>
      </c>
      <c r="D90" s="16" t="s">
        <v>19</v>
      </c>
      <c r="E90" s="8" t="s">
        <v>15</v>
      </c>
      <c r="F90" s="8" t="s">
        <v>15</v>
      </c>
      <c r="G90" s="16"/>
      <c r="H90" s="16"/>
    </row>
    <row r="91" spans="1:8" x14ac:dyDescent="0.25">
      <c r="A91">
        <v>31</v>
      </c>
      <c r="B91" s="20" t="s">
        <v>48</v>
      </c>
      <c r="C91" s="16"/>
      <c r="D91" s="16"/>
      <c r="E91" s="7" t="s">
        <v>15</v>
      </c>
      <c r="F91" s="7" t="s">
        <v>15</v>
      </c>
      <c r="G91" s="8" t="s">
        <v>15</v>
      </c>
      <c r="H91" s="8" t="s">
        <v>15</v>
      </c>
    </row>
    <row r="92" spans="1:8" x14ac:dyDescent="0.25">
      <c r="B92" s="12" t="s">
        <v>49</v>
      </c>
      <c r="C92" s="23">
        <v>2000</v>
      </c>
      <c r="D92" s="23">
        <v>2000</v>
      </c>
      <c r="E92" s="8" t="s">
        <v>15</v>
      </c>
      <c r="F92" s="8" t="s">
        <v>15</v>
      </c>
      <c r="G92" s="8" t="s">
        <v>15</v>
      </c>
      <c r="H92" s="16"/>
    </row>
    <row r="93" spans="1:8" x14ac:dyDescent="0.25">
      <c r="B93" s="12" t="s">
        <v>50</v>
      </c>
      <c r="C93" s="23">
        <v>3000</v>
      </c>
      <c r="D93" s="23">
        <v>3000</v>
      </c>
      <c r="E93" s="8" t="s">
        <v>15</v>
      </c>
      <c r="F93" s="8" t="s">
        <v>15</v>
      </c>
      <c r="G93" s="8" t="s">
        <v>15</v>
      </c>
      <c r="H93" s="16"/>
    </row>
    <row r="94" spans="1:8" ht="18.600000000000001" customHeight="1" x14ac:dyDescent="0.25">
      <c r="A94">
        <v>32</v>
      </c>
      <c r="B94" s="12" t="s">
        <v>123</v>
      </c>
      <c r="C94" s="23">
        <v>500</v>
      </c>
      <c r="D94" s="23">
        <v>2000</v>
      </c>
      <c r="E94" s="16"/>
      <c r="F94" s="16"/>
      <c r="G94" s="16"/>
      <c r="H94" s="16"/>
    </row>
    <row r="95" spans="1:8" x14ac:dyDescent="0.25">
      <c r="A95">
        <v>33</v>
      </c>
      <c r="B95" s="20" t="s">
        <v>76</v>
      </c>
      <c r="C95" s="27" t="s">
        <v>77</v>
      </c>
      <c r="D95" s="27" t="s">
        <v>77</v>
      </c>
      <c r="E95" s="16"/>
      <c r="F95" s="28"/>
      <c r="G95" s="16"/>
      <c r="H95" s="16"/>
    </row>
    <row r="96" spans="1:8" ht="15.75" x14ac:dyDescent="0.25">
      <c r="B96" s="12"/>
      <c r="C96" s="16"/>
      <c r="D96" s="6"/>
      <c r="E96" s="18" t="s">
        <v>37</v>
      </c>
      <c r="F96" s="29" t="s">
        <v>37</v>
      </c>
      <c r="G96" s="18" t="s">
        <v>37</v>
      </c>
      <c r="H96" s="18" t="s">
        <v>37</v>
      </c>
    </row>
    <row r="97" spans="1:8" ht="15.75" x14ac:dyDescent="0.25">
      <c r="B97" s="30" t="s">
        <v>52</v>
      </c>
      <c r="C97" s="6"/>
      <c r="D97" s="16" t="s">
        <v>37</v>
      </c>
      <c r="E97" s="6">
        <f>SUM(E4:E96)</f>
        <v>0</v>
      </c>
      <c r="F97" s="6">
        <f>+SUM(F4:F95)</f>
        <v>0</v>
      </c>
      <c r="G97" s="6">
        <f>+SUM(G4:G95)</f>
        <v>0</v>
      </c>
      <c r="H97" s="6">
        <f t="shared" ref="H97" si="0">+SUM(H4:H95)</f>
        <v>0</v>
      </c>
    </row>
    <row r="98" spans="1:8" ht="15.75" x14ac:dyDescent="0.25">
      <c r="B98" s="30" t="s">
        <v>53</v>
      </c>
      <c r="C98" s="6"/>
      <c r="D98" s="31"/>
      <c r="E98" s="6">
        <f>+(E97)</f>
        <v>0</v>
      </c>
      <c r="F98" s="6">
        <f>+SUM(E98+F97)</f>
        <v>0</v>
      </c>
      <c r="G98" s="6">
        <f>+SUM(F98+G97)</f>
        <v>0</v>
      </c>
      <c r="H98" s="6">
        <f>+SUM(G98+H97)</f>
        <v>0</v>
      </c>
    </row>
    <row r="99" spans="1:8" ht="15.75" x14ac:dyDescent="0.25">
      <c r="A99" s="4"/>
      <c r="B99" s="2"/>
      <c r="D99" s="3" t="s">
        <v>51</v>
      </c>
      <c r="E99" s="9">
        <v>45323</v>
      </c>
      <c r="F99" s="9">
        <v>45411</v>
      </c>
      <c r="G99" s="9">
        <v>45505</v>
      </c>
      <c r="H99" s="9">
        <v>45566</v>
      </c>
    </row>
    <row r="100" spans="1:8" ht="15.75" x14ac:dyDescent="0.25">
      <c r="A100" s="4"/>
      <c r="B100" s="2"/>
    </row>
    <row r="101" spans="1:8" x14ac:dyDescent="0.25">
      <c r="B101" s="2"/>
    </row>
    <row r="102" spans="1:8" x14ac:dyDescent="0.25">
      <c r="B102" s="2"/>
    </row>
    <row r="103" spans="1:8" x14ac:dyDescent="0.25">
      <c r="B103" s="2"/>
    </row>
    <row r="104" spans="1:8" x14ac:dyDescent="0.25">
      <c r="B104" s="10" t="s">
        <v>81</v>
      </c>
    </row>
    <row r="105" spans="1:8" x14ac:dyDescent="0.25">
      <c r="B105" s="10" t="s">
        <v>82</v>
      </c>
    </row>
    <row r="106" spans="1:8" x14ac:dyDescent="0.25">
      <c r="B106" s="10" t="s">
        <v>83</v>
      </c>
    </row>
    <row r="107" spans="1:8" x14ac:dyDescent="0.25">
      <c r="B107" s="10" t="s">
        <v>84</v>
      </c>
    </row>
    <row r="108" spans="1:8" x14ac:dyDescent="0.25">
      <c r="B108" s="10" t="s">
        <v>85</v>
      </c>
    </row>
    <row r="109" spans="1:8" x14ac:dyDescent="0.25">
      <c r="B109" s="10" t="s">
        <v>86</v>
      </c>
    </row>
    <row r="110" spans="1:8" x14ac:dyDescent="0.25">
      <c r="B110" s="2"/>
    </row>
  </sheetData>
  <protectedRanges>
    <protectedRange sqref="F4:F6 F14 F18 F20 F32 F37 F43 F53 F57 F60 F66 F71 F74 F76 F78 F84 F91" name="Range2"/>
    <protectedRange sqref="G7:G13 G15:G16" name="Range3"/>
  </protectedRanges>
  <mergeCells count="1">
    <mergeCell ref="B14:D14"/>
  </mergeCells>
  <pageMargins left="0.2" right="0" top="0.75" bottom="0.75" header="0.3" footer="0.3"/>
  <pageSetup orientation="portrait" r:id="rId1"/>
  <headerFooter>
    <oddHeader>&amp;CWEMO A &amp; A Tabulation Form
2023-2024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All Qtr</vt:lpstr>
      <vt:lpstr>'2023-24 All Qtr'!Print_Titles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Gover</dc:creator>
  <cp:lastModifiedBy>Jerry Jensen</cp:lastModifiedBy>
  <cp:lastPrinted>2023-10-13T15:03:57Z</cp:lastPrinted>
  <dcterms:created xsi:type="dcterms:W3CDTF">2019-01-03T22:13:19Z</dcterms:created>
  <dcterms:modified xsi:type="dcterms:W3CDTF">2023-10-13T15:07:13Z</dcterms:modified>
</cp:coreProperties>
</file>